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Z:\ngs\501-600\Project0575\"/>
    </mc:Choice>
  </mc:AlternateContent>
  <xr:revisionPtr revIDLastSave="0" documentId="13_ncr:1_{661A19B5-4132-45CE-9D17-7DA63C2D15C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Лист1" sheetId="1" r:id="rId1"/>
  </sheets>
  <definedNames>
    <definedName name="OLE_LINK5" localSheetId="0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7" i="1"/>
  <c r="K9" i="1" l="1"/>
  <c r="B18" i="1" s="1"/>
</calcChain>
</file>

<file path=xl/sharedStrings.xml><?xml version="1.0" encoding="utf-8"?>
<sst xmlns="http://schemas.openxmlformats.org/spreadsheetml/2006/main" count="59" uniqueCount="58">
  <si>
    <t>Приложение № 1</t>
  </si>
  <si>
    <t>Этап</t>
  </si>
  <si>
    <t>Кат. №</t>
  </si>
  <si>
    <t>Исходные материалы</t>
  </si>
  <si>
    <t>Описание работ</t>
  </si>
  <si>
    <t>Срок, недель*</t>
  </si>
  <si>
    <t>Результат</t>
  </si>
  <si>
    <t>Кол-во</t>
  </si>
  <si>
    <t>Цена за ед., руб.**</t>
  </si>
  <si>
    <t>Сумма, руб.</t>
  </si>
  <si>
    <t>Готовая к секвенированию на Illumina NovaSeq 6000 библиотека</t>
  </si>
  <si>
    <t>Готовая к секвенированию на NovaSeq 6000 библиотека</t>
  </si>
  <si>
    <t>Результаты секвенирования: файлы в формате FASTQ</t>
  </si>
  <si>
    <t xml:space="preserve">* </t>
  </si>
  <si>
    <t>***</t>
  </si>
  <si>
    <t>НДС не облагается согласно ст. 346.11 п.2 Налогового Кодекса Российской Федерации, уведомление о возможности применения упрощенной системы налогообложения от 11 марта 2008 года № 5928.</t>
  </si>
  <si>
    <t>Требования к исходным материалам:</t>
  </si>
  <si>
    <t>Срок и порядок оплаты</t>
  </si>
  <si>
    <t>Предоплата 100 % за Этап 1.</t>
  </si>
  <si>
    <t>Предоплата 100 % за каждый следующий этап после того, как предыдущий завершился успешно.</t>
  </si>
  <si>
    <t>Порядок предоставления результатов Заказчику</t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</si>
  <si>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Данные будут доступны для загрузки в течение 30 дней после исполнения заказа.</t>
    </r>
  </si>
  <si>
    <t>Контактная информация</t>
  </si>
  <si>
    <t>Сотрудник, уполномоченный на решение вопросов по Договору, тел.:</t>
  </si>
  <si>
    <t>Исполнитель:</t>
  </si>
  <si>
    <t>ООО «Евроген Лаб»</t>
  </si>
  <si>
    <t>Т.А. Ивлиева</t>
  </si>
  <si>
    <t>Дата:_______________</t>
  </si>
  <si>
    <t>Заказчик:</t>
  </si>
  <si>
    <t xml:space="preserve"> </t>
  </si>
  <si>
    <t xml:space="preserve">Срок отсчитывается с момента получения исходных материалов надлежащего качества. Средний срок для данного вида работ зависит от качества/природы исходных материалов, </t>
  </si>
  <si>
    <t>необходимости  проведения дополнительных процедур в ходе выполнения работ, а также от очереди на секвенирование. В случае отклонения от обычного графика исполнения работ</t>
  </si>
  <si>
    <t>Исполнитель связывается с Заказчиком для уточнения сроков.</t>
  </si>
  <si>
    <t xml:space="preserve">**  </t>
  </si>
  <si>
    <t xml:space="preserve">ИТОГО:  </t>
  </si>
  <si>
    <t xml:space="preserve">В т.ч. НДС***:  </t>
  </si>
  <si>
    <t xml:space="preserve">В случае невозможности выполнения работ по Этапу 2 вследствие низкого качества полученных Исполнителем от Заказчика исходных материалов и/или несоответствия исходных </t>
  </si>
  <si>
    <t>материалов настоящим требованиям Исполнитель уведомляет Заказчика об этом в течение 5 рабочих дней с момента выяснения данного факта. Переход к Этапу 2 работ осуществляется</t>
  </si>
  <si>
    <t xml:space="preserve">только после успешного завершения Этапа 1. Заказчик имеет право предоставить Исполнителю другую порцию образца для проведения повторной пробоподготовки по цене, указанной </t>
  </si>
  <si>
    <t>в описании Этапа 1, или принять решение об изменении количества образцов и переходу к следующему этапу по согласованию с Исполнителем. В этом случае для согласования предоставляется новая спецификация.</t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</si>
  <si>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Неиспользованные остатки исходных материалов, а также материалы, полученные на промежуточных этапах выполнения заказа, будут храниться в течение</t>
    </r>
  </si>
  <si>
    <r>
      <rPr>
        <sz val="7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6 месяцев после исполнения заказа и предоставляются Заказчику по требованию.</t>
    </r>
  </si>
  <si>
    <t xml:space="preserve">от Заказчика: </t>
  </si>
  <si>
    <t xml:space="preserve">от Исполнителя: </t>
  </si>
  <si>
    <t>Татьяна Ивлиева, +7 (985) 270 66 64, e-mail: ivlieva.tatiana@evrogen.ru</t>
  </si>
  <si>
    <t>к Договору №________ от «___» ________________ 22 г</t>
  </si>
  <si>
    <t>Подготовка библиотеки геномной ДНК методом shotgun для секвенирования на платформе Illumina</t>
  </si>
  <si>
    <t>1-2</t>
  </si>
  <si>
    <t>NGP-GEN-01</t>
  </si>
  <si>
    <r>
      <rPr>
        <sz val="10"/>
        <color rgb="FF000000"/>
        <rFont val="Convection"/>
        <family val="2"/>
        <charset val="204"/>
      </rPr>
      <t>−</t>
    </r>
    <r>
      <rPr>
        <sz val="10"/>
        <color rgb="FF000000"/>
        <rFont val="Times New Roman"/>
        <family val="1"/>
        <charset val="204"/>
      </rPr>
      <t xml:space="preserve"> Образец очищенной ДНК высокого качества, количеством 400 нг.</t>
    </r>
  </si>
  <si>
    <t>Константин Киселёв</t>
  </si>
  <si>
    <t>4-6</t>
  </si>
  <si>
    <t>Спецификация № 575 от 17 октября 2022 года</t>
  </si>
  <si>
    <t>Образец геномной ДНК</t>
  </si>
  <si>
    <t xml:space="preserve">NGS-INS-SP0402	</t>
  </si>
  <si>
    <r>
      <rPr>
        <b/>
        <sz val="10"/>
        <color theme="1"/>
        <rFont val="Times New Roman"/>
        <family val="1"/>
        <charset val="204"/>
      </rPr>
      <t>(Сто семьдесят одна тысяча пятьсот) рублей 00 копеек</t>
    </r>
    <r>
      <rPr>
        <sz val="10"/>
        <color theme="1"/>
        <rFont val="Times New Roman"/>
        <family val="1"/>
        <charset val="204"/>
      </rPr>
      <t xml:space="preserve">.  </t>
    </r>
  </si>
  <si>
    <t>Секвенирование на Illumina NovaSeq 6000, 2 x 150, 400 млн. парных чтений</t>
  </si>
  <si>
    <t>Цены действительны при оплате и получении исходных материалов, пригодных для выполнения работ, в срок до 17 ноября 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</si>
</sst>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onvection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7" fillId="0" borderId="0" xfId="0" applyFont="1"/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7" xfId="0" applyBorder="1"/>
    <xf numFmtId="4" fontId="1" fillId="0" borderId="0" xfId="0" applyNumberFormat="1" applyFont="1" applyBorder="1" applyAlignment="1">
      <alignment horizontal="right"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49" fontId="1" fillId="0" borderId="4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1"/>
  <sheetViews>
    <sheetView tabSelected="1" workbookViewId="0">
      <selection activeCell="C16" sqref="C16"/>
    </sheetView>
  </sheetViews>
  <sheetFormatPr defaultRowHeight="14.4" x14ac:dyDescent="0.3"/>
  <cols>
    <col min="1" max="1" width="2.33203125" customWidth="1"/>
    <col min="2" max="2" width="3.44140625" customWidth="1"/>
    <col min="3" max="3" width="5.6640625" customWidth="1"/>
    <col min="4" max="4" width="8.109375" customWidth="1"/>
    <col min="5" max="5" width="26.109375" customWidth="1"/>
    <col min="6" max="6" width="31.44140625" customWidth="1"/>
    <col min="7" max="7" width="8.6640625" customWidth="1"/>
    <col min="8" max="8" width="26.109375" customWidth="1"/>
    <col min="9" max="9" width="6.88671875" customWidth="1"/>
    <col min="10" max="10" width="9.88671875" customWidth="1"/>
    <col min="11" max="11" width="9.77734375" customWidth="1"/>
    <col min="12" max="12" width="9.5546875" customWidth="1"/>
  </cols>
  <sheetData>
    <row r="1" spans="2:11" x14ac:dyDescent="0.3">
      <c r="K1" s="1" t="s">
        <v>0</v>
      </c>
    </row>
    <row r="2" spans="2:11" x14ac:dyDescent="0.3">
      <c r="K2" s="1" t="s">
        <v>45</v>
      </c>
    </row>
    <row r="3" spans="2:11" ht="9.75" customHeight="1" x14ac:dyDescent="0.3">
      <c r="B3" s="2"/>
    </row>
    <row r="4" spans="2:11" ht="16.8" x14ac:dyDescent="0.3">
      <c r="B4" s="4"/>
      <c r="F4" s="31" t="s">
        <v>52</v>
      </c>
    </row>
    <row r="5" spans="2:11" ht="15" thickBot="1" x14ac:dyDescent="0.35"/>
    <row r="6" spans="2:11" ht="39" customHeight="1" thickBot="1" x14ac:dyDescent="0.35">
      <c r="C6" s="23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</row>
    <row r="7" spans="2:11" ht="63" customHeight="1" thickBot="1" x14ac:dyDescent="0.35">
      <c r="C7" s="6">
        <v>1</v>
      </c>
      <c r="D7" s="38" t="s">
        <v>48</v>
      </c>
      <c r="E7" s="8" t="s">
        <v>53</v>
      </c>
      <c r="F7" s="36" t="s">
        <v>46</v>
      </c>
      <c r="G7" s="37" t="s">
        <v>47</v>
      </c>
      <c r="H7" s="8" t="s">
        <v>10</v>
      </c>
      <c r="I7" s="7">
        <v>1</v>
      </c>
      <c r="J7" s="24">
        <v>21500</v>
      </c>
      <c r="K7" s="24">
        <f>I7*J7</f>
        <v>21500</v>
      </c>
    </row>
    <row r="8" spans="2:11" ht="63" customHeight="1" thickBot="1" x14ac:dyDescent="0.35">
      <c r="C8" s="6">
        <v>2</v>
      </c>
      <c r="D8" s="7" t="s">
        <v>54</v>
      </c>
      <c r="E8" s="8" t="s">
        <v>11</v>
      </c>
      <c r="F8" s="8" t="s">
        <v>56</v>
      </c>
      <c r="G8" s="25" t="s">
        <v>51</v>
      </c>
      <c r="H8" s="8" t="s">
        <v>12</v>
      </c>
      <c r="I8" s="7">
        <v>1</v>
      </c>
      <c r="J8" s="24">
        <v>150000</v>
      </c>
      <c r="K8" s="24">
        <f>I8*J8</f>
        <v>150000</v>
      </c>
    </row>
    <row r="9" spans="2:11" ht="15" thickBot="1" x14ac:dyDescent="0.35">
      <c r="C9" s="11"/>
      <c r="D9" s="10"/>
      <c r="E9" s="39" t="s">
        <v>34</v>
      </c>
      <c r="F9" s="40"/>
      <c r="G9" s="40"/>
      <c r="H9" s="40"/>
      <c r="I9" s="40"/>
      <c r="J9" s="41"/>
      <c r="K9" s="9">
        <f>SUM(K7:K8)</f>
        <v>171500</v>
      </c>
    </row>
    <row r="10" spans="2:11" ht="15" thickBot="1" x14ac:dyDescent="0.35">
      <c r="C10" s="11"/>
      <c r="D10" s="10"/>
      <c r="E10" s="39" t="s">
        <v>35</v>
      </c>
      <c r="F10" s="40"/>
      <c r="G10" s="40"/>
      <c r="H10" s="40"/>
      <c r="I10" s="40"/>
      <c r="J10" s="41"/>
      <c r="K10" s="10">
        <v>0</v>
      </c>
    </row>
    <row r="11" spans="2:11" ht="9" customHeight="1" x14ac:dyDescent="0.3">
      <c r="C11" s="28"/>
      <c r="D11" s="28"/>
      <c r="E11" s="28"/>
      <c r="F11" s="28"/>
      <c r="G11" s="28"/>
      <c r="H11" s="28"/>
      <c r="I11" s="28"/>
      <c r="J11" s="28"/>
      <c r="K11" s="34"/>
    </row>
    <row r="12" spans="2:11" ht="11.1" customHeight="1" x14ac:dyDescent="0.3">
      <c r="B12" s="26" t="s">
        <v>13</v>
      </c>
      <c r="C12" s="27" t="s">
        <v>30</v>
      </c>
    </row>
    <row r="13" spans="2:11" ht="11.1" customHeight="1" x14ac:dyDescent="0.3">
      <c r="C13" s="27" t="s">
        <v>31</v>
      </c>
    </row>
    <row r="14" spans="2:11" ht="11.1" customHeight="1" x14ac:dyDescent="0.3">
      <c r="C14" s="27" t="s">
        <v>32</v>
      </c>
    </row>
    <row r="15" spans="2:11" ht="11.1" customHeight="1" x14ac:dyDescent="0.3">
      <c r="B15" s="13" t="s">
        <v>33</v>
      </c>
      <c r="C15" s="27" t="s">
        <v>57</v>
      </c>
    </row>
    <row r="16" spans="2:11" ht="11.1" customHeight="1" x14ac:dyDescent="0.3">
      <c r="B16" s="12" t="s">
        <v>14</v>
      </c>
      <c r="C16" s="27" t="s">
        <v>15</v>
      </c>
    </row>
    <row r="17" spans="2:6" ht="9" customHeight="1" x14ac:dyDescent="0.3">
      <c r="B17" s="14"/>
    </row>
    <row r="18" spans="2:6" ht="13.5" customHeight="1" x14ac:dyDescent="0.3">
      <c r="B18" s="42" t="str">
        <f>"Общая стоимость работ составляет    "&amp;K9&amp;",00"</f>
        <v>Общая стоимость работ составляет    171500,00</v>
      </c>
      <c r="C18" s="42"/>
      <c r="D18" s="42"/>
      <c r="E18" s="42"/>
      <c r="F18" s="35" t="s">
        <v>55</v>
      </c>
    </row>
    <row r="19" spans="2:6" ht="7.5" customHeight="1" x14ac:dyDescent="0.3">
      <c r="B19" s="3"/>
    </row>
    <row r="20" spans="2:6" x14ac:dyDescent="0.3">
      <c r="B20" s="15" t="s">
        <v>16</v>
      </c>
    </row>
    <row r="21" spans="2:6" x14ac:dyDescent="0.3">
      <c r="B21" s="16" t="s">
        <v>49</v>
      </c>
    </row>
    <row r="22" spans="2:6" ht="10.5" customHeight="1" x14ac:dyDescent="0.3">
      <c r="B22" s="27" t="s">
        <v>36</v>
      </c>
    </row>
    <row r="23" spans="2:6" ht="10.5" customHeight="1" x14ac:dyDescent="0.3">
      <c r="B23" s="29" t="s">
        <v>37</v>
      </c>
    </row>
    <row r="24" spans="2:6" ht="10.5" customHeight="1" x14ac:dyDescent="0.3">
      <c r="B24" s="29" t="s">
        <v>38</v>
      </c>
    </row>
    <row r="25" spans="2:6" ht="10.5" customHeight="1" x14ac:dyDescent="0.3">
      <c r="B25" s="30" t="s">
        <v>39</v>
      </c>
    </row>
    <row r="26" spans="2:6" x14ac:dyDescent="0.3">
      <c r="B26" s="15" t="s">
        <v>17</v>
      </c>
    </row>
    <row r="27" spans="2:6" x14ac:dyDescent="0.3">
      <c r="B27" s="16" t="s">
        <v>18</v>
      </c>
    </row>
    <row r="28" spans="2:6" x14ac:dyDescent="0.3">
      <c r="B28" s="16" t="s">
        <v>19</v>
      </c>
    </row>
    <row r="29" spans="2:6" x14ac:dyDescent="0.3">
      <c r="B29" s="16"/>
    </row>
    <row r="30" spans="2:6" x14ac:dyDescent="0.3">
      <c r="B30" s="15" t="s">
        <v>20</v>
      </c>
    </row>
    <row r="31" spans="2:6" x14ac:dyDescent="0.3">
      <c r="B31" s="18" t="s">
        <v>21</v>
      </c>
    </row>
    <row r="32" spans="2:6" x14ac:dyDescent="0.3">
      <c r="B32" s="18" t="s">
        <v>40</v>
      </c>
    </row>
    <row r="33" spans="2:8" x14ac:dyDescent="0.3">
      <c r="C33" s="32" t="s">
        <v>41</v>
      </c>
    </row>
    <row r="34" spans="2:8" x14ac:dyDescent="0.3">
      <c r="B34" s="16"/>
    </row>
    <row r="35" spans="2:8" x14ac:dyDescent="0.3">
      <c r="B35" s="15" t="s">
        <v>22</v>
      </c>
    </row>
    <row r="36" spans="2:8" x14ac:dyDescent="0.3">
      <c r="B36" s="17" t="s">
        <v>23</v>
      </c>
    </row>
    <row r="37" spans="2:8" x14ac:dyDescent="0.3">
      <c r="B37" s="17" t="s">
        <v>42</v>
      </c>
      <c r="E37" s="17" t="s">
        <v>50</v>
      </c>
    </row>
    <row r="38" spans="2:8" x14ac:dyDescent="0.3">
      <c r="B38" s="17" t="s">
        <v>43</v>
      </c>
      <c r="E38" s="17" t="s">
        <v>44</v>
      </c>
    </row>
    <row r="39" spans="2:8" x14ac:dyDescent="0.3">
      <c r="B39" s="17"/>
    </row>
    <row r="40" spans="2:8" x14ac:dyDescent="0.3">
      <c r="B40" s="3"/>
    </row>
    <row r="41" spans="2:8" x14ac:dyDescent="0.3">
      <c r="E41" s="19" t="s">
        <v>24</v>
      </c>
      <c r="H41" s="20" t="s">
        <v>28</v>
      </c>
    </row>
    <row r="42" spans="2:8" x14ac:dyDescent="0.3">
      <c r="C42" s="20"/>
      <c r="E42" s="32" t="s">
        <v>25</v>
      </c>
    </row>
    <row r="43" spans="2:8" x14ac:dyDescent="0.3">
      <c r="B43" s="20"/>
      <c r="C43" s="20"/>
    </row>
    <row r="44" spans="2:8" ht="33.75" customHeight="1" x14ac:dyDescent="0.3">
      <c r="B44" s="20"/>
      <c r="C44" s="20"/>
      <c r="E44" s="33"/>
      <c r="H44" s="33"/>
    </row>
    <row r="45" spans="2:8" x14ac:dyDescent="0.3">
      <c r="C45" s="20"/>
      <c r="E45" s="20" t="s">
        <v>26</v>
      </c>
    </row>
    <row r="46" spans="2:8" x14ac:dyDescent="0.3">
      <c r="B46" s="20"/>
      <c r="C46" s="20"/>
    </row>
    <row r="47" spans="2:8" x14ac:dyDescent="0.3">
      <c r="E47" s="21" t="s">
        <v>27</v>
      </c>
      <c r="H47" s="21" t="s">
        <v>27</v>
      </c>
    </row>
    <row r="48" spans="2:8" x14ac:dyDescent="0.3">
      <c r="B48" s="20"/>
      <c r="C48" s="20"/>
    </row>
    <row r="49" spans="2:2" x14ac:dyDescent="0.3">
      <c r="B49" s="1" t="s">
        <v>29</v>
      </c>
    </row>
    <row r="50" spans="2:2" x14ac:dyDescent="0.3">
      <c r="B50" s="22"/>
    </row>
    <row r="51" spans="2:2" x14ac:dyDescent="0.3">
      <c r="B51" s="16"/>
    </row>
  </sheetData>
  <mergeCells count="3">
    <mergeCell ref="E10:J10"/>
    <mergeCell ref="E9:J9"/>
    <mergeCell ref="B18:E18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elf</dc:creator>
  <cp:lastModifiedBy>Татьяна Ивлиева</cp:lastModifiedBy>
  <cp:lastPrinted>2020-11-11T07:34:25Z</cp:lastPrinted>
  <dcterms:created xsi:type="dcterms:W3CDTF">2020-11-10T12:37:09Z</dcterms:created>
  <dcterms:modified xsi:type="dcterms:W3CDTF">2022-10-17T08:50:11Z</dcterms:modified>
</cp:coreProperties>
</file>